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atc\Desktop\ITA 69\OIT 10\"/>
    </mc:Choice>
  </mc:AlternateContent>
  <xr:revisionPtr revIDLastSave="0" documentId="13_ncr:1_{5C5AEF8A-1E17-4B5D-8A45-E0D3C13E87F7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สรุปผลการใช้จ่าย ไตรมาส 1" sheetId="2" r:id="rId1"/>
  </sheets>
  <definedNames>
    <definedName name="_xlnm.Print_Area" localSheetId="0">'สรุปผลการใช้จ่าย ไตรมาส 1'!$A$1:$G$33</definedName>
    <definedName name="_xlnm.Print_Titles" localSheetId="0">'สรุปผลการใช้จ่าย ไตรมาส 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0" i="2"/>
  <c r="F9" i="2"/>
  <c r="F8" i="2"/>
  <c r="F22" i="2" l="1"/>
  <c r="F23" i="2" l="1"/>
  <c r="F20" i="2" l="1"/>
  <c r="E27" i="2" l="1"/>
  <c r="D27" i="2"/>
  <c r="F19" i="2"/>
  <c r="F18" i="2"/>
  <c r="F17" i="2"/>
  <c r="F16" i="2"/>
  <c r="F15" i="2"/>
  <c r="F14" i="2"/>
  <c r="F13" i="2"/>
  <c r="F7" i="2"/>
  <c r="F27" i="2" l="1"/>
</calcChain>
</file>

<file path=xl/sharedStrings.xml><?xml version="1.0" encoding="utf-8"?>
<sst xmlns="http://schemas.openxmlformats.org/spreadsheetml/2006/main" count="76" uniqueCount="45">
  <si>
    <t>ที่</t>
  </si>
  <si>
    <t>ผลการเบิกจ่าย</t>
  </si>
  <si>
    <t>คิดเป็น</t>
  </si>
  <si>
    <t>งบประมาณ</t>
  </si>
  <si>
    <t>ร้อยละ</t>
  </si>
  <si>
    <t xml:space="preserve"> - ค่าสาธารณูปโภค</t>
  </si>
  <si>
    <t xml:space="preserve"> - ค่าตอบแทนนักจิตวิทยา</t>
  </si>
  <si>
    <t xml:space="preserve"> - ค่าตอบแทนชันสูตรพลิกศพ</t>
  </si>
  <si>
    <t xml:space="preserve"> - ค่าตอบแทนสอบสวนคดีอาญา</t>
  </si>
  <si>
    <t xml:space="preserve"> - ค่าตอบแทนการปฏิบัติงานนอกเวลาราชการ</t>
  </si>
  <si>
    <t xml:space="preserve"> - ค่าซ่อมแซมยานพาหนะ</t>
  </si>
  <si>
    <t xml:space="preserve"> - ค่าจ้างเหมาบริการ</t>
  </si>
  <si>
    <t xml:space="preserve"> - ค่าวัสดุสำนักงาน</t>
  </si>
  <si>
    <t xml:space="preserve"> - ค่าน้ำมันเชื้อเพลิง</t>
  </si>
  <si>
    <t xml:space="preserve"> - ค่าวัสดุจราจร</t>
  </si>
  <si>
    <t xml:space="preserve"> - ค่าวัสดุอาหารผู้ต้องหา</t>
  </si>
  <si>
    <t xml:space="preserve"> - ค่าส่งหมายเรียกพยาน</t>
  </si>
  <si>
    <t>รายการ</t>
  </si>
  <si>
    <t>ผลการดำเนินงาน</t>
  </si>
  <si>
    <t>ปัญหา/อุปสรรค</t>
  </si>
  <si>
    <t>แนวทางการแก้ไข</t>
  </si>
  <si>
    <t xml:space="preserve"> - ค่าตอบแทนพยาน, คุ้มครองพยาน</t>
  </si>
  <si>
    <t>ไม่มีปัญหาหรืออุปสรรค</t>
  </si>
  <si>
    <t>โครงการบังคับใช้กฎหมาย อำนวยความยุติธรรม และบริการประชาชน</t>
  </si>
  <si>
    <t>อยู่ระหว่างการเบิกจ่ายและคาดว่าจะไม่มีปัญหา</t>
  </si>
  <si>
    <t>เป็นค่าตอบแทนทำงานนอกเวลาราชการ</t>
  </si>
  <si>
    <t>เป็นสวัสดิการเดินทางไปราชการ</t>
  </si>
  <si>
    <t>เป็นค่าวัสดุสำนักงาน</t>
  </si>
  <si>
    <t>จัดซื้อน้ำมันเชื้อเพลิงในการปฏิบัติงาน</t>
  </si>
  <si>
    <t>การรักษาความปลอดภัยและให้บริการแก่นักท่องเที่ยว</t>
  </si>
  <si>
    <t>โครงการสร้างเครือข่ายการมีส่วนร่วมของประชาชนในการป้องกันอาชญากรรระดับตำบล</t>
  </si>
  <si>
    <t>กิจกรรมชุมชนสัมพันธ์และการมีส่วนร่วมของประชาชนในการป้องกันอาชญากรรม</t>
  </si>
  <si>
    <t xml:space="preserve">โครงการปฏิรูประบบงานตำรวจ   </t>
  </si>
  <si>
    <t xml:space="preserve"> - ค่าใช้จ่ายในการปฏิบัติงานของพนักงานสอบสวน</t>
  </si>
  <si>
    <t xml:space="preserve"> - ค่าเบี้ยเลี้ยง เช่าที่พัก พาหนะ </t>
  </si>
  <si>
    <t>ที่ได้รับ</t>
  </si>
  <si>
    <t>รวม</t>
  </si>
  <si>
    <t>สถานีตำรวจภูธรน้ำมวบ</t>
  </si>
  <si>
    <t xml:space="preserve"> - ค่าใช้จ่ายในการป้องกันปราบปราม/บังคับ     ใช้กฎหมาย</t>
  </si>
  <si>
    <t>เป็นค่าสาธารณูปโภค</t>
  </si>
  <si>
    <t>เป็นค่าใช้จ่ายสนับสนุนการปฏิบัติงานของพนักงานสอบสวน</t>
  </si>
  <si>
    <t>เป็นค่าใช้จ่ายสนับสนุนการปฏิบัติงานป้องกันปราบปราม/บังคับใช้กฎหมาย</t>
  </si>
  <si>
    <t>รายงานผลการใช้จ่ายงบประมาณ ไตรมาสที่ 2</t>
  </si>
  <si>
    <t>ประจำปีงบประมาณ พ.ศ.2569 ไตรมาสที่ 2 (มกราคม - มีนาคม 2569)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</si>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</sst>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2"/>
      <color theme="1"/>
      <name val="TH Sarabun New"/>
      <family val="2"/>
    </font>
    <font>
      <b/>
      <sz val="12"/>
      <name val="TH Sarabun New"/>
      <family val="2"/>
    </font>
    <font>
      <b/>
      <sz val="14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6" fillId="0" borderId="11" xfId="0" applyFont="1" applyBorder="1" applyAlignment="1">
      <alignment vertical="top" wrapText="1"/>
    </xf>
    <xf numFmtId="0" fontId="6" fillId="0" borderId="11" xfId="0" applyFont="1" applyBorder="1" applyAlignment="1">
      <alignment vertical="top"/>
    </xf>
    <xf numFmtId="43" fontId="6" fillId="0" borderId="12" xfId="1" applyFont="1" applyBorder="1" applyAlignment="1">
      <alignment vertical="top"/>
    </xf>
    <xf numFmtId="43" fontId="6" fillId="0" borderId="11" xfId="1" applyFont="1" applyBorder="1" applyAlignment="1">
      <alignment vertical="top"/>
    </xf>
    <xf numFmtId="2" fontId="6" fillId="0" borderId="11" xfId="0" applyNumberFormat="1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3" xfId="0" applyFont="1" applyBorder="1" applyAlignment="1">
      <alignment vertical="top" wrapText="1"/>
    </xf>
    <xf numFmtId="43" fontId="6" fillId="2" borderId="13" xfId="1" applyFont="1" applyFill="1" applyBorder="1" applyAlignment="1">
      <alignment horizontal="right" vertical="center" wrapText="1"/>
    </xf>
    <xf numFmtId="43" fontId="7" fillId="0" borderId="13" xfId="1" applyFont="1" applyBorder="1" applyAlignment="1">
      <alignment horizontal="right" vertical="center"/>
    </xf>
    <xf numFmtId="2" fontId="7" fillId="0" borderId="13" xfId="0" applyNumberFormat="1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13" xfId="0" applyFont="1" applyBorder="1" applyAlignment="1">
      <alignment vertical="top"/>
    </xf>
    <xf numFmtId="43" fontId="7" fillId="2" borderId="13" xfId="1" applyFont="1" applyFill="1" applyBorder="1" applyAlignment="1">
      <alignment horizontal="right" vertical="center" wrapText="1"/>
    </xf>
    <xf numFmtId="43" fontId="7" fillId="0" borderId="13" xfId="1" applyFont="1" applyBorder="1" applyAlignment="1">
      <alignment vertical="top"/>
    </xf>
    <xf numFmtId="0" fontId="6" fillId="0" borderId="13" xfId="0" applyFont="1" applyBorder="1" applyAlignment="1">
      <alignment vertical="top"/>
    </xf>
    <xf numFmtId="43" fontId="6" fillId="0" borderId="14" xfId="1" applyFont="1" applyBorder="1" applyAlignment="1">
      <alignment horizontal="right" vertical="center"/>
    </xf>
    <xf numFmtId="2" fontId="6" fillId="0" borderId="13" xfId="0" applyNumberFormat="1" applyFont="1" applyBorder="1" applyAlignment="1">
      <alignment horizontal="center" vertical="top"/>
    </xf>
    <xf numFmtId="43" fontId="7" fillId="0" borderId="14" xfId="1" applyFont="1" applyBorder="1" applyAlignment="1">
      <alignment horizontal="right" vertical="center"/>
    </xf>
    <xf numFmtId="0" fontId="6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43" fontId="7" fillId="0" borderId="16" xfId="1" applyFont="1" applyBorder="1" applyAlignment="1">
      <alignment horizontal="right" vertical="center"/>
    </xf>
    <xf numFmtId="43" fontId="7" fillId="0" borderId="15" xfId="1" applyFont="1" applyBorder="1" applyAlignment="1">
      <alignment horizontal="right" vertical="center"/>
    </xf>
    <xf numFmtId="2" fontId="7" fillId="0" borderId="15" xfId="0" applyNumberFormat="1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6" fillId="0" borderId="9" xfId="0" applyFont="1" applyBorder="1" applyAlignment="1">
      <alignment vertical="top" wrapText="1"/>
    </xf>
    <xf numFmtId="43" fontId="6" fillId="0" borderId="1" xfId="1" applyFont="1" applyBorder="1" applyAlignment="1">
      <alignment vertical="top"/>
    </xf>
    <xf numFmtId="43" fontId="7" fillId="0" borderId="9" xfId="1" applyFont="1" applyBorder="1" applyAlignment="1">
      <alignment vertical="top"/>
    </xf>
    <xf numFmtId="2" fontId="7" fillId="0" borderId="9" xfId="0" applyNumberFormat="1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43" fontId="7" fillId="0" borderId="14" xfId="1" applyFont="1" applyBorder="1" applyAlignment="1">
      <alignment vertical="top"/>
    </xf>
    <xf numFmtId="43" fontId="7" fillId="0" borderId="13" xfId="1" applyFont="1" applyBorder="1" applyAlignment="1">
      <alignment horizontal="right" vertical="top"/>
    </xf>
    <xf numFmtId="2" fontId="7" fillId="0" borderId="17" xfId="0" applyNumberFormat="1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6" fillId="0" borderId="17" xfId="0" applyFont="1" applyBorder="1" applyAlignment="1">
      <alignment vertical="top" wrapText="1"/>
    </xf>
    <xf numFmtId="43" fontId="7" fillId="0" borderId="20" xfId="1" applyFont="1" applyBorder="1" applyAlignment="1">
      <alignment vertical="top"/>
    </xf>
    <xf numFmtId="43" fontId="7" fillId="0" borderId="17" xfId="1" applyFont="1" applyBorder="1" applyAlignment="1">
      <alignment horizontal="right" vertical="top"/>
    </xf>
    <xf numFmtId="0" fontId="7" fillId="0" borderId="17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4" fillId="0" borderId="17" xfId="0" applyFont="1" applyBorder="1" applyAlignment="1">
      <alignment horizontal="center" vertical="top"/>
    </xf>
    <xf numFmtId="43" fontId="8" fillId="0" borderId="10" xfId="1" applyFont="1" applyBorder="1" applyAlignment="1">
      <alignment vertical="top"/>
    </xf>
    <xf numFmtId="43" fontId="9" fillId="0" borderId="10" xfId="1" applyFont="1" applyBorder="1" applyAlignment="1">
      <alignment vertical="top"/>
    </xf>
    <xf numFmtId="2" fontId="10" fillId="0" borderId="10" xfId="0" applyNumberFormat="1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8" xfId="0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43" fontId="7" fillId="0" borderId="20" xfId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486833</xdr:colOff>
      <xdr:row>28</xdr:row>
      <xdr:rowOff>31750</xdr:rowOff>
    </xdr:from>
    <xdr:to>
      <xdr:col>2</xdr:col>
      <xdr:colOff>963083</xdr:colOff>
      <xdr:row>32</xdr:row>
      <xdr:rowOff>161169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267B98A-B306-4CFC-8D12-7C33082CF48B}"/>
            </a:ext>
          </a:extLst>
        </xdr:cNvPr>
        <xdr:cNvSpPr txBox="1"/>
      </xdr:nvSpPr>
      <xdr:spPr>
        <a:xfrm>
          <a:off x="910166" y="8895292"/>
          <a:ext cx="3000376" cy="10395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ร.ต.อ.     	                         ผู้รายงาน</a:t>
          </a:r>
          <a:endParaRPr lang="en-US" sz="14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   (สมพงษ์  ดวงงา)</a:t>
          </a:r>
          <a:r>
            <a:rPr lang="en-US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	                                                                     </a:t>
          </a:r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                                                                                                                                                    </a:t>
          </a:r>
          <a:b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</a:br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 รอง สวป.สภ.น้ำมวบ</a:t>
          </a:r>
          <a:endParaRPr lang="en-US" sz="14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400"/>
            <a:t>                 </a:t>
          </a:r>
          <a:r>
            <a:rPr lang="en-US" sz="1400">
              <a:latin typeface="TH Sarabun New" panose="020B0500040200020003" pitchFamily="34" charset="-34"/>
              <a:cs typeface="TH Sarabun New" panose="020B0500040200020003" pitchFamily="34" charset="-34"/>
            </a:rPr>
            <a:t>1</a:t>
          </a: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เม.ย. 2569</a:t>
          </a:r>
        </a:p>
      </xdr:txBody>
    </xdr:sp>
    <xdr:clientData/>
  </xdr:twoCellAnchor>
  <xdr:twoCellAnchor>
    <xdr:from>
      <xdr:col>3</xdr:col>
      <xdr:colOff>656167</xdr:colOff>
      <xdr:row>27</xdr:row>
      <xdr:rowOff>34197</xdr:rowOff>
    </xdr:from>
    <xdr:to>
      <xdr:col>6</xdr:col>
      <xdr:colOff>222250</xdr:colOff>
      <xdr:row>32</xdr:row>
      <xdr:rowOff>148165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0270528-E8E7-4797-B012-DD9D52F3619B}"/>
            </a:ext>
          </a:extLst>
        </xdr:cNvPr>
        <xdr:cNvSpPr txBox="1"/>
      </xdr:nvSpPr>
      <xdr:spPr>
        <a:xfrm>
          <a:off x="6498167" y="8670197"/>
          <a:ext cx="3058583" cy="1251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</a:t>
          </a:r>
          <a:r>
            <a:rPr lang="th-TH" sz="1400" b="1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-ทราบ  </a:t>
          </a:r>
        </a:p>
        <a:p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พ.ต.ท.     	                         ผู้ตรวจรายงาน</a:t>
          </a:r>
          <a:endParaRPr lang="en-US" sz="14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   (เลิศชัย</a:t>
          </a:r>
          <a:r>
            <a:rPr lang="th-TH" sz="1400" baseline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อินแสง</a:t>
          </a:r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)</a:t>
          </a:r>
          <a:r>
            <a:rPr lang="en-US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	                                                                     </a:t>
          </a:r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                                                                                                                                                    </a:t>
          </a:r>
          <a:b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</a:br>
          <a:r>
            <a:rPr lang="th-TH" sz="14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    สว.สภ.น้ำมวบ</a:t>
          </a:r>
          <a:endParaRPr lang="en-US" sz="14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400"/>
            <a:t>                 </a:t>
          </a: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1 เม.ย. 2569</a:t>
          </a:r>
        </a:p>
      </xdr:txBody>
    </xdr:sp>
    <xdr:clientData/>
  </xdr:twoCellAnchor>
  <xdr:twoCellAnchor>
    <xdr:from>
      <xdr:col>1</xdr:col>
      <xdr:colOff>1571626</xdr:colOff>
      <xdr:row>26</xdr:row>
      <xdr:rowOff>216959</xdr:rowOff>
    </xdr:from>
    <xdr:to>
      <xdr:col>1</xdr:col>
      <xdr:colOff>2081894</xdr:colOff>
      <xdr:row>29</xdr:row>
      <xdr:rowOff>3725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C1B254FC-FCED-4614-B361-CA0CB59B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4959" y="8588376"/>
          <a:ext cx="510268" cy="506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333375</xdr:colOff>
      <xdr:row>27</xdr:row>
      <xdr:rowOff>55363</xdr:rowOff>
    </xdr:from>
    <xdr:to>
      <xdr:col>4</xdr:col>
      <xdr:colOff>923925</xdr:colOff>
      <xdr:row>29</xdr:row>
      <xdr:rowOff>122038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9C5B1DB-B5C4-42DD-9B3A-9E76D4C3B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3584" y="8691363"/>
          <a:ext cx="590550" cy="5217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view="pageBreakPreview" topLeftCell="A15" zoomScale="90" zoomScaleNormal="80" zoomScaleSheetLayoutView="90" zoomScalePageLayoutView="120" workbookViewId="0">
      <selection activeCell="G21" sqref="G21"/>
    </sheetView>
  </sheetViews>
  <sheetFormatPr defaultColWidth="9" defaultRowHeight="18" x14ac:dyDescent="0.35"/>
  <cols>
    <col min="1" max="1" width="5.5625" style="1" customWidth="1"/>
    <col min="2" max="2" width="33.125" style="1" customWidth="1"/>
    <col min="3" max="3" width="38" style="1" customWidth="1"/>
    <col min="4" max="4" width="17.4375" style="1" customWidth="1"/>
    <col min="5" max="5" width="16" style="1" customWidth="1"/>
    <col min="6" max="6" width="12.4375" style="1" customWidth="1"/>
    <col min="7" max="7" width="21.125" style="1" customWidth="1"/>
    <col min="8" max="16384" width="9" style="1"/>
  </cols>
  <sheetData>
    <row r="1" spans="1:7" ht="21" customHeight="1" x14ac:dyDescent="0.35">
      <c r="A1" s="55" t="s">
        <v>42</v>
      </c>
      <c r="B1" s="56"/>
      <c r="C1" s="56"/>
      <c r="D1" s="56"/>
      <c r="E1" s="56"/>
      <c r="F1" s="56"/>
      <c r="G1" s="57"/>
    </row>
    <row r="2" spans="1:7" ht="21" customHeight="1" x14ac:dyDescent="0.35">
      <c r="A2" s="58" t="s">
        <v>37</v>
      </c>
      <c r="B2" s="59"/>
      <c r="C2" s="59"/>
      <c r="D2" s="59"/>
      <c r="E2" s="59"/>
      <c r="F2" s="59"/>
      <c r="G2" s="60"/>
    </row>
    <row r="3" spans="1:7" ht="21" customHeight="1" x14ac:dyDescent="0.35">
      <c r="A3" s="61" t="s">
        <v>43</v>
      </c>
      <c r="B3" s="62"/>
      <c r="C3" s="62"/>
      <c r="D3" s="62"/>
      <c r="E3" s="62"/>
      <c r="F3" s="62"/>
      <c r="G3" s="63"/>
    </row>
    <row r="4" spans="1:7" ht="21" customHeight="1" x14ac:dyDescent="0.35">
      <c r="A4" s="3" t="s">
        <v>0</v>
      </c>
      <c r="B4" s="4" t="s">
        <v>17</v>
      </c>
      <c r="C4" s="5" t="s">
        <v>18</v>
      </c>
      <c r="D4" s="4" t="s">
        <v>3</v>
      </c>
      <c r="E4" s="5" t="s">
        <v>1</v>
      </c>
      <c r="F4" s="4" t="s">
        <v>2</v>
      </c>
      <c r="G4" s="6" t="s">
        <v>19</v>
      </c>
    </row>
    <row r="5" spans="1:7" ht="21" customHeight="1" x14ac:dyDescent="0.35">
      <c r="A5" s="7"/>
      <c r="B5" s="8"/>
      <c r="C5" s="9"/>
      <c r="D5" s="8" t="s">
        <v>35</v>
      </c>
      <c r="E5" s="9"/>
      <c r="F5" s="8" t="s">
        <v>4</v>
      </c>
      <c r="G5" s="10" t="s">
        <v>20</v>
      </c>
    </row>
    <row r="6" spans="1:7" ht="40.5" customHeight="1" x14ac:dyDescent="0.35">
      <c r="A6" s="64">
        <v>1</v>
      </c>
      <c r="B6" s="11" t="s">
        <v>23</v>
      </c>
      <c r="C6" s="12"/>
      <c r="D6" s="13"/>
      <c r="E6" s="14"/>
      <c r="F6" s="15"/>
      <c r="G6" s="16"/>
    </row>
    <row r="7" spans="1:7" ht="21" customHeight="1" x14ac:dyDescent="0.35">
      <c r="A7" s="65"/>
      <c r="B7" s="17" t="s">
        <v>5</v>
      </c>
      <c r="C7" s="17" t="s">
        <v>39</v>
      </c>
      <c r="D7" s="18">
        <v>25000</v>
      </c>
      <c r="E7" s="19">
        <v>11357.81</v>
      </c>
      <c r="F7" s="20">
        <f>SUM(E7*100/D7)</f>
        <v>45.431240000000003</v>
      </c>
      <c r="G7" s="21" t="s">
        <v>22</v>
      </c>
    </row>
    <row r="8" spans="1:7" ht="21" customHeight="1" x14ac:dyDescent="0.35">
      <c r="A8" s="65"/>
      <c r="B8" s="17" t="s">
        <v>21</v>
      </c>
      <c r="C8" s="22" t="s">
        <v>24</v>
      </c>
      <c r="D8" s="23">
        <v>2300</v>
      </c>
      <c r="E8" s="24">
        <v>0</v>
      </c>
      <c r="F8" s="20">
        <f t="shared" ref="F8:F11" si="0">SUM(E8*100/D8)</f>
        <v>0</v>
      </c>
      <c r="G8" s="21" t="s">
        <v>22</v>
      </c>
    </row>
    <row r="9" spans="1:7" ht="21" customHeight="1" x14ac:dyDescent="0.35">
      <c r="A9" s="65"/>
      <c r="B9" s="17" t="s">
        <v>6</v>
      </c>
      <c r="C9" s="22" t="s">
        <v>24</v>
      </c>
      <c r="D9" s="18">
        <v>400</v>
      </c>
      <c r="E9" s="24">
        <v>0</v>
      </c>
      <c r="F9" s="20">
        <f t="shared" si="0"/>
        <v>0</v>
      </c>
      <c r="G9" s="21" t="s">
        <v>22</v>
      </c>
    </row>
    <row r="10" spans="1:7" ht="21" customHeight="1" x14ac:dyDescent="0.35">
      <c r="A10" s="65"/>
      <c r="B10" s="17" t="s">
        <v>7</v>
      </c>
      <c r="C10" s="22" t="s">
        <v>24</v>
      </c>
      <c r="D10" s="18">
        <v>7500</v>
      </c>
      <c r="E10" s="24">
        <v>0</v>
      </c>
      <c r="F10" s="20">
        <f t="shared" si="0"/>
        <v>0</v>
      </c>
      <c r="G10" s="21" t="s">
        <v>22</v>
      </c>
    </row>
    <row r="11" spans="1:7" ht="21" customHeight="1" x14ac:dyDescent="0.35">
      <c r="A11" s="65"/>
      <c r="B11" s="17" t="s">
        <v>16</v>
      </c>
      <c r="C11" s="22" t="s">
        <v>24</v>
      </c>
      <c r="D11" s="18">
        <v>400</v>
      </c>
      <c r="E11" s="24">
        <v>0</v>
      </c>
      <c r="F11" s="20">
        <f t="shared" si="0"/>
        <v>0</v>
      </c>
      <c r="G11" s="21" t="s">
        <v>22</v>
      </c>
    </row>
    <row r="12" spans="1:7" ht="21" customHeight="1" x14ac:dyDescent="0.35">
      <c r="A12" s="65"/>
      <c r="B12" s="17" t="s">
        <v>8</v>
      </c>
      <c r="C12" s="22" t="s">
        <v>24</v>
      </c>
      <c r="D12" s="18"/>
      <c r="E12" s="24">
        <v>0</v>
      </c>
      <c r="F12" s="20">
        <v>0</v>
      </c>
      <c r="G12" s="21" t="s">
        <v>22</v>
      </c>
    </row>
    <row r="13" spans="1:7" ht="21" customHeight="1" x14ac:dyDescent="0.35">
      <c r="A13" s="65"/>
      <c r="B13" s="17" t="s">
        <v>9</v>
      </c>
      <c r="C13" s="25" t="s">
        <v>25</v>
      </c>
      <c r="D13" s="26">
        <v>468000</v>
      </c>
      <c r="E13" s="19">
        <v>298480</v>
      </c>
      <c r="F13" s="20">
        <f t="shared" ref="F13:F20" si="1">SUM(E13*100/D13)</f>
        <v>63.777777777777779</v>
      </c>
      <c r="G13" s="21" t="s">
        <v>22</v>
      </c>
    </row>
    <row r="14" spans="1:7" ht="21" customHeight="1" x14ac:dyDescent="0.35">
      <c r="A14" s="65"/>
      <c r="B14" s="17" t="s">
        <v>34</v>
      </c>
      <c r="C14" s="25" t="s">
        <v>26</v>
      </c>
      <c r="D14" s="26">
        <v>12000</v>
      </c>
      <c r="E14" s="19">
        <v>0</v>
      </c>
      <c r="F14" s="27">
        <f t="shared" si="1"/>
        <v>0</v>
      </c>
      <c r="G14" s="21" t="s">
        <v>22</v>
      </c>
    </row>
    <row r="15" spans="1:7" ht="21" customHeight="1" x14ac:dyDescent="0.35">
      <c r="A15" s="65"/>
      <c r="B15" s="17" t="s">
        <v>10</v>
      </c>
      <c r="C15" s="22" t="s">
        <v>24</v>
      </c>
      <c r="D15" s="28">
        <v>8700</v>
      </c>
      <c r="E15" s="19">
        <v>0</v>
      </c>
      <c r="F15" s="20">
        <f t="shared" si="1"/>
        <v>0</v>
      </c>
      <c r="G15" s="21" t="s">
        <v>22</v>
      </c>
    </row>
    <row r="16" spans="1:7" ht="21" customHeight="1" x14ac:dyDescent="0.35">
      <c r="A16" s="65"/>
      <c r="B16" s="17" t="s">
        <v>11</v>
      </c>
      <c r="C16" s="22" t="s">
        <v>24</v>
      </c>
      <c r="D16" s="28">
        <v>19200</v>
      </c>
      <c r="E16" s="19">
        <v>0</v>
      </c>
      <c r="F16" s="20">
        <f t="shared" si="1"/>
        <v>0</v>
      </c>
      <c r="G16" s="21" t="s">
        <v>22</v>
      </c>
    </row>
    <row r="17" spans="1:7" ht="21" customHeight="1" x14ac:dyDescent="0.35">
      <c r="A17" s="65"/>
      <c r="B17" s="17" t="s">
        <v>12</v>
      </c>
      <c r="C17" s="22" t="s">
        <v>27</v>
      </c>
      <c r="D17" s="28">
        <v>3400</v>
      </c>
      <c r="E17" s="19">
        <v>0</v>
      </c>
      <c r="F17" s="20">
        <f t="shared" si="1"/>
        <v>0</v>
      </c>
      <c r="G17" s="21" t="s">
        <v>22</v>
      </c>
    </row>
    <row r="18" spans="1:7" ht="21" customHeight="1" x14ac:dyDescent="0.35">
      <c r="A18" s="65"/>
      <c r="B18" s="17" t="s">
        <v>13</v>
      </c>
      <c r="C18" s="25" t="s">
        <v>28</v>
      </c>
      <c r="D18" s="26">
        <v>546700</v>
      </c>
      <c r="E18" s="19">
        <v>165000</v>
      </c>
      <c r="F18" s="20">
        <f t="shared" si="1"/>
        <v>30.18108651911469</v>
      </c>
      <c r="G18" s="21" t="s">
        <v>22</v>
      </c>
    </row>
    <row r="19" spans="1:7" ht="21" customHeight="1" x14ac:dyDescent="0.35">
      <c r="A19" s="65"/>
      <c r="B19" s="17" t="s">
        <v>14</v>
      </c>
      <c r="C19" s="22" t="s">
        <v>24</v>
      </c>
      <c r="D19" s="28">
        <v>2400</v>
      </c>
      <c r="E19" s="19">
        <v>0</v>
      </c>
      <c r="F19" s="20">
        <f t="shared" si="1"/>
        <v>0</v>
      </c>
      <c r="G19" s="21" t="s">
        <v>22</v>
      </c>
    </row>
    <row r="20" spans="1:7" ht="21" customHeight="1" x14ac:dyDescent="0.35">
      <c r="A20" s="66"/>
      <c r="B20" s="29" t="s">
        <v>15</v>
      </c>
      <c r="C20" s="30" t="s">
        <v>24</v>
      </c>
      <c r="D20" s="31">
        <v>3100</v>
      </c>
      <c r="E20" s="32">
        <v>0</v>
      </c>
      <c r="F20" s="33">
        <f t="shared" si="1"/>
        <v>0</v>
      </c>
      <c r="G20" s="34" t="s">
        <v>22</v>
      </c>
    </row>
    <row r="21" spans="1:7" ht="22.5" customHeight="1" x14ac:dyDescent="0.35">
      <c r="A21" s="64">
        <v>2</v>
      </c>
      <c r="B21" s="35" t="s">
        <v>32</v>
      </c>
      <c r="C21" s="35"/>
      <c r="D21" s="36"/>
      <c r="E21" s="37"/>
      <c r="F21" s="38"/>
      <c r="G21" s="39"/>
    </row>
    <row r="22" spans="1:7" ht="22.5" customHeight="1" x14ac:dyDescent="0.35">
      <c r="A22" s="65"/>
      <c r="B22" s="17" t="s">
        <v>33</v>
      </c>
      <c r="C22" s="22" t="s">
        <v>40</v>
      </c>
      <c r="D22" s="40">
        <v>6300</v>
      </c>
      <c r="E22" s="41">
        <v>0</v>
      </c>
      <c r="F22" s="42">
        <f t="shared" ref="F22:F23" si="2">SUM(E22*100/D22)</f>
        <v>0</v>
      </c>
      <c r="G22" s="43" t="s">
        <v>22</v>
      </c>
    </row>
    <row r="23" spans="1:7" ht="43.5" customHeight="1" x14ac:dyDescent="0.35">
      <c r="A23" s="65"/>
      <c r="B23" s="44" t="s">
        <v>38</v>
      </c>
      <c r="C23" s="22" t="s">
        <v>41</v>
      </c>
      <c r="D23" s="45">
        <v>20700</v>
      </c>
      <c r="E23" s="46">
        <v>0</v>
      </c>
      <c r="F23" s="42">
        <f t="shared" si="2"/>
        <v>0</v>
      </c>
      <c r="G23" s="47" t="s">
        <v>22</v>
      </c>
    </row>
    <row r="24" spans="1:7" ht="41.25" x14ac:dyDescent="0.35">
      <c r="A24" s="48">
        <v>3</v>
      </c>
      <c r="B24" s="44" t="s">
        <v>29</v>
      </c>
      <c r="C24" s="22" t="s">
        <v>24</v>
      </c>
      <c r="D24" s="67" t="s">
        <v>44</v>
      </c>
      <c r="E24" s="46">
        <v>0</v>
      </c>
      <c r="F24" s="42">
        <v>0</v>
      </c>
      <c r="G24" s="47" t="s">
        <v>22</v>
      </c>
    </row>
    <row r="25" spans="1:7" ht="62.25" customHeight="1" x14ac:dyDescent="0.35">
      <c r="A25" s="48">
        <v>4</v>
      </c>
      <c r="B25" s="44" t="s">
        <v>30</v>
      </c>
      <c r="C25" s="22" t="s">
        <v>24</v>
      </c>
      <c r="D25" s="67" t="s">
        <v>44</v>
      </c>
      <c r="E25" s="46">
        <v>0</v>
      </c>
      <c r="F25" s="42">
        <v>0</v>
      </c>
      <c r="G25" s="47" t="s">
        <v>22</v>
      </c>
    </row>
    <row r="26" spans="1:7" ht="51.75" customHeight="1" x14ac:dyDescent="0.35">
      <c r="A26" s="48">
        <v>5</v>
      </c>
      <c r="B26" s="44" t="s">
        <v>31</v>
      </c>
      <c r="C26" s="22" t="s">
        <v>24</v>
      </c>
      <c r="D26" s="67" t="s">
        <v>44</v>
      </c>
      <c r="E26" s="46">
        <v>0</v>
      </c>
      <c r="F26" s="42">
        <v>0</v>
      </c>
      <c r="G26" s="47" t="s">
        <v>22</v>
      </c>
    </row>
    <row r="27" spans="1:7" ht="21" customHeight="1" x14ac:dyDescent="0.35">
      <c r="A27" s="49"/>
      <c r="B27" s="50"/>
      <c r="C27" s="51" t="s">
        <v>36</v>
      </c>
      <c r="D27" s="52">
        <f>SUM(D7:D26)</f>
        <v>1126100</v>
      </c>
      <c r="E27" s="53">
        <f>SUM(E7:E26)</f>
        <v>474837.81</v>
      </c>
      <c r="F27" s="54">
        <f>SUM(E27*100/D27)</f>
        <v>42.16657579255839</v>
      </c>
      <c r="G27" s="49"/>
    </row>
    <row r="28" spans="1:7" x14ac:dyDescent="0.35">
      <c r="A28" s="2"/>
      <c r="B28" s="2"/>
      <c r="C28" s="2"/>
      <c r="D28" s="2"/>
      <c r="E28" s="2"/>
      <c r="F28" s="2"/>
      <c r="G28" s="2"/>
    </row>
    <row r="29" spans="1:7" x14ac:dyDescent="0.35">
      <c r="A29" s="2"/>
      <c r="B29" s="2"/>
      <c r="C29" s="2"/>
      <c r="D29" s="2"/>
      <c r="E29" s="2"/>
      <c r="F29" s="2"/>
      <c r="G29" s="2"/>
    </row>
    <row r="30" spans="1:7" x14ac:dyDescent="0.35">
      <c r="A30" s="2"/>
      <c r="B30" s="2"/>
      <c r="C30" s="2"/>
      <c r="D30" s="2"/>
      <c r="E30" s="2"/>
      <c r="F30" s="2"/>
      <c r="G30" s="2"/>
    </row>
    <row r="31" spans="1:7" x14ac:dyDescent="0.35">
      <c r="A31" s="2"/>
      <c r="B31" s="2"/>
      <c r="C31" s="2"/>
      <c r="D31" s="2"/>
      <c r="E31" s="2"/>
      <c r="F31" s="2"/>
      <c r="G31" s="2"/>
    </row>
    <row r="32" spans="1:7" x14ac:dyDescent="0.35">
      <c r="A32" s="2"/>
      <c r="B32" s="2"/>
      <c r="C32" s="2"/>
      <c r="D32" s="2"/>
      <c r="E32" s="2"/>
      <c r="F32" s="2"/>
      <c r="G32" s="2"/>
    </row>
    <row r="33" spans="1:7" x14ac:dyDescent="0.35">
      <c r="A33" s="2"/>
      <c r="B33" s="2"/>
      <c r="C33" s="2"/>
      <c r="D33" s="2"/>
      <c r="E33" s="2"/>
      <c r="F33" s="2"/>
      <c r="G33" s="2"/>
    </row>
  </sheetData>
  <mergeCells count="5">
    <mergeCell ref="A1:G1"/>
    <mergeCell ref="A2:G2"/>
    <mergeCell ref="A3:G3"/>
    <mergeCell ref="A6:A20"/>
    <mergeCell ref="A21:A23"/>
  </mergeCells>
  <printOptions horizontalCentered="1"/>
  <pageMargins left="0.19685039370078741" right="0.19685039370078741" top="0.35433070866141736" bottom="0.15748031496062992" header="0.31496062992125984" footer="0.31496062992125984"/>
  <pageSetup paperSize="9" scale="57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สรุปผลการใช้จ่าย ไตรมาส 1</vt:lpstr>
      <vt:lpstr>'สรุปผลการใช้จ่าย ไตรมาส 1'!Print_Area</vt:lpstr>
      <vt:lpstr>'สรุปผลการใช้จ่าย ไตรมาส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CITs</dc:creator>
  <cp:lastModifiedBy>ชัชวาลย์ ปวนธิ</cp:lastModifiedBy>
  <cp:lastPrinted>2026-07-21T10:52:23Z</cp:lastPrinted>
  <dcterms:created xsi:type="dcterms:W3CDTF">2023-05-26T13:25:47Z</dcterms:created>
  <dcterms:modified xsi:type="dcterms:W3CDTF">2026-07-22T06:09:02Z</dcterms:modified>
</cp:coreProperties>
</file>